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<sst xmlns="http://schemas.openxmlformats.org/spreadsheetml/2006/main" count="295" uniqueCount="90">
  <si>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</si>
  <si>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</si>
  <si>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</si>
  <si>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</si>
  <si>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</si>
  <si>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</si>
  <si>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</si>
  <si>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</si>
  <si>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</si>
  <si>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</si>
  <si>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</si>
  <si>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</si>
  <si>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</si>
  <si>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</si>
  <si>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</si>
  <si>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</si>
  <si>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</si>
  <si>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</si>
  <si>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</si>
  <si>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</si>
  <si>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</si>
  <si>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</si>
  <si>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</si>
  <si>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</si>
  <si>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</si>
  <si>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</si>
  <si>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</si>
  <si>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</si>
  <si>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</si>
  <si>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</si>
  <si>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</si>
  <si>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</si>
  <si>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</si>
  <si>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</si>
  <si>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</si>
  <si>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</si>
  <si>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</si>
  <si>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</si>
  <si>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</si>
  <si>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Заведующий</t>
  </si>
  <si>
    <t>Бурганова Н.Х.</t>
  </si>
  <si>
    <t>Муниципальное бюджетное общеобразовательное учреждение "Асекеевская начальная общеобразовательная школа"</t>
  </si>
  <si>
    <t>Какао с молоком</t>
  </si>
  <si>
    <t>Каша вязкая молочная пшеничная</t>
  </si>
  <si>
    <t>Хлеб пшеничный</t>
  </si>
  <si>
    <t>Яблоко</t>
  </si>
  <si>
    <t>Сыр твердых сортов в нарезке</t>
  </si>
  <si>
    <t>54-1з</t>
  </si>
  <si>
    <t>54-21гн</t>
  </si>
  <si>
    <t>Пром</t>
  </si>
  <si>
    <t>54-13к</t>
  </si>
  <si>
    <t>Каша гречневая рассыпчатая, котлета из говядины</t>
  </si>
  <si>
    <t>чай с сахаром</t>
  </si>
  <si>
    <t>Пшеничный</t>
  </si>
  <si>
    <t>Апельсин</t>
  </si>
  <si>
    <t>54-4гб</t>
  </si>
  <si>
    <t>Каша жидкая молочная рисовая</t>
  </si>
  <si>
    <t>Кисель из вишни</t>
  </si>
  <si>
    <t>Банан</t>
  </si>
  <si>
    <t>Закуски</t>
  </si>
  <si>
    <t>54-25.1к</t>
  </si>
  <si>
    <t>54-22хн</t>
  </si>
  <si>
    <t>Макароны отварные с сыром</t>
  </si>
  <si>
    <t>закуски</t>
  </si>
  <si>
    <t>Салат из свеклы отварной</t>
  </si>
  <si>
    <t>Напиток</t>
  </si>
  <si>
    <t>сок персиковый</t>
  </si>
  <si>
    <t>54-3г</t>
  </si>
  <si>
    <t>54-13з</t>
  </si>
  <si>
    <t>Каша гречневая рассыпчатая, котлета рыбная любительская(минтай)</t>
  </si>
  <si>
    <t>сыр твердых сортов в нарезке</t>
  </si>
  <si>
    <t>Чай с сахаром</t>
  </si>
  <si>
    <t>54-4г</t>
  </si>
  <si>
    <t>54-2гн</t>
  </si>
  <si>
    <t>Каша "Дружба"</t>
  </si>
  <si>
    <t>Сок яблочный</t>
  </si>
  <si>
    <t>54-1бк</t>
  </si>
  <si>
    <t>Каша гречневая рассыпчатая, тефтели из говядины с рисом</t>
  </si>
  <si>
    <t>Масло сливочное (порциями)</t>
  </si>
  <si>
    <t>54-19з</t>
  </si>
  <si>
    <t>Плов отварной из говядины</t>
  </si>
  <si>
    <t>54-11м</t>
  </si>
  <si>
    <t>Макароны отварные, курица тушеная с морковью</t>
  </si>
  <si>
    <t>Салат из белокачанной капусты</t>
  </si>
  <si>
    <t>Чай с лимоном и сахаром</t>
  </si>
  <si>
    <t>54-1г</t>
  </si>
  <si>
    <t>54-7з</t>
  </si>
  <si>
    <t>54-3гн</t>
  </si>
  <si>
    <t>Каша гречневая рассыпчатая, рыба тушенная в томате с овощами</t>
  </si>
  <si>
    <t>Сок персиковый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</si>
</sst>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1" sqref="K1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 t="s">
        <v>28</v>
      </c>
      <c r="E7" s="42" t="s">
        <v>43</v>
      </c>
      <c r="F7" s="43">
        <v>200</v>
      </c>
      <c r="G7" s="43">
        <v>8</v>
      </c>
      <c r="H7" s="43">
        <v>9</v>
      </c>
      <c r="I7" s="43">
        <v>39</v>
      </c>
      <c r="J7" s="43">
        <v>270</v>
      </c>
      <c r="K7" s="44" t="s">
        <v>50</v>
      </c>
      <c r="L7" s="43">
        <v>14.5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5</v>
      </c>
      <c r="H8" s="43">
        <v>4</v>
      </c>
      <c r="I8" s="43">
        <v>13</v>
      </c>
      <c r="J8" s="43">
        <v>100</v>
      </c>
      <c r="K8" s="44" t="s">
        <v>48</v>
      </c>
      <c r="L8" s="43">
        <v>12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0</v>
      </c>
      <c r="I9" s="43">
        <v>25</v>
      </c>
      <c r="J9" s="43">
        <v>117</v>
      </c>
      <c r="K9" s="44" t="s">
        <v>49</v>
      </c>
      <c r="L9" s="43">
        <v>3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1</v>
      </c>
      <c r="H10" s="43">
        <v>1</v>
      </c>
      <c r="I10" s="43">
        <v>15</v>
      </c>
      <c r="J10" s="43">
        <v>67</v>
      </c>
      <c r="K10" s="44" t="s">
        <v>49</v>
      </c>
      <c r="L10" s="43">
        <v>20</v>
      </c>
    </row>
    <row r="11" spans="1:12" ht="14.4">
      <c r="A11" s="23"/>
      <c r="B11" s="15"/>
      <c r="C11" s="11"/>
      <c r="D11" s="6" t="s">
        <v>26</v>
      </c>
      <c r="E11" s="42" t="s">
        <v>46</v>
      </c>
      <c r="F11" s="43">
        <v>15</v>
      </c>
      <c r="G11" s="43">
        <v>4</v>
      </c>
      <c r="H11" s="43">
        <v>4</v>
      </c>
      <c r="I11" s="43">
        <v>0</v>
      </c>
      <c r="J11" s="43">
        <v>54</v>
      </c>
      <c r="K11" s="44" t="s">
        <v>47</v>
      </c>
      <c r="L11" s="43">
        <v>10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22</v>
      </c>
      <c r="H13" s="19">
        <f t="shared" si="0"/>
        <v>18</v>
      </c>
      <c r="I13" s="19">
        <f t="shared" si="0"/>
        <v>92</v>
      </c>
      <c r="J13" s="19">
        <f t="shared" si="0"/>
        <v>608</v>
      </c>
      <c r="K13" s="25"/>
      <c r="L13" s="19">
        <f t="shared" ref="L13" si="1">SUM(L6:L12)</f>
        <v>59.5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615</v>
      </c>
      <c r="G24" s="32">
        <f t="shared" ref="G24:J24" si="4">G13+G23</f>
        <v>22</v>
      </c>
      <c r="H24" s="32">
        <f t="shared" si="4"/>
        <v>18</v>
      </c>
      <c r="I24" s="32">
        <f t="shared" si="4"/>
        <v>92</v>
      </c>
      <c r="J24" s="32">
        <f t="shared" si="4"/>
        <v>608</v>
      </c>
      <c r="K24" s="32"/>
      <c r="L24" s="32">
        <f t="shared" ref="L24" si="5">L13+L23</f>
        <v>59.5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 t="s">
        <v>28</v>
      </c>
      <c r="E26" s="42" t="s">
        <v>51</v>
      </c>
      <c r="F26" s="43">
        <v>220</v>
      </c>
      <c r="G26" s="43">
        <v>21</v>
      </c>
      <c r="H26" s="43">
        <v>19</v>
      </c>
      <c r="I26" s="43">
        <v>47</v>
      </c>
      <c r="J26" s="43">
        <v>440</v>
      </c>
      <c r="K26" s="44" t="s">
        <v>55</v>
      </c>
      <c r="L26" s="43">
        <v>57</v>
      </c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150</v>
      </c>
      <c r="G27" s="43">
        <v>0</v>
      </c>
      <c r="H27" s="43">
        <v>0</v>
      </c>
      <c r="I27" s="43">
        <v>5</v>
      </c>
      <c r="J27" s="43">
        <v>20</v>
      </c>
      <c r="K27" s="44" t="s">
        <v>48</v>
      </c>
      <c r="L27" s="43">
        <v>2</v>
      </c>
    </row>
    <row r="28" spans="1:12" ht="14.4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4</v>
      </c>
      <c r="H28" s="43">
        <v>0</v>
      </c>
      <c r="I28" s="43">
        <v>25</v>
      </c>
      <c r="J28" s="43">
        <v>117</v>
      </c>
      <c r="K28" s="44" t="s">
        <v>49</v>
      </c>
      <c r="L28" s="43">
        <v>3</v>
      </c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1</v>
      </c>
      <c r="H29" s="43">
        <v>0</v>
      </c>
      <c r="I29" s="43">
        <v>8</v>
      </c>
      <c r="J29" s="43">
        <v>38</v>
      </c>
      <c r="K29" s="44" t="s">
        <v>49</v>
      </c>
      <c r="L29" s="43">
        <v>16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19</v>
      </c>
      <c r="I32" s="19">
        <f t="shared" ref="I32" si="8">SUM(I25:I31)</f>
        <v>85</v>
      </c>
      <c r="J32" s="19">
        <f t="shared" ref="J32:L32" si="9">SUM(J25:J31)</f>
        <v>615</v>
      </c>
      <c r="K32" s="25"/>
      <c r="L32" s="19">
        <f t="shared" si="9"/>
        <v>78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26</v>
      </c>
      <c r="H43" s="32">
        <f t="shared" ref="H43" si="15">H32+H42</f>
        <v>19</v>
      </c>
      <c r="I43" s="32">
        <f t="shared" ref="I43" si="16">I32+I42</f>
        <v>85</v>
      </c>
      <c r="J43" s="32">
        <f t="shared" ref="J43:L43" si="17">J32+J42</f>
        <v>615</v>
      </c>
      <c r="K43" s="32"/>
      <c r="L43" s="32">
        <f t="shared" si="17"/>
        <v>78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 t="s">
        <v>28</v>
      </c>
      <c r="E45" s="42" t="s">
        <v>56</v>
      </c>
      <c r="F45" s="43">
        <v>200</v>
      </c>
      <c r="G45" s="43">
        <v>5</v>
      </c>
      <c r="H45" s="43">
        <v>5</v>
      </c>
      <c r="I45" s="43">
        <v>0</v>
      </c>
      <c r="J45" s="43">
        <v>185</v>
      </c>
      <c r="K45" s="44" t="s">
        <v>60</v>
      </c>
      <c r="L45" s="43">
        <v>15</v>
      </c>
    </row>
    <row r="46" spans="1:12" ht="14.4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13</v>
      </c>
      <c r="J46" s="43">
        <v>53</v>
      </c>
      <c r="K46" s="44" t="s">
        <v>61</v>
      </c>
      <c r="L46" s="43">
        <v>4</v>
      </c>
    </row>
    <row r="47" spans="1:12" ht="14.4">
      <c r="A47" s="23"/>
      <c r="B47" s="15"/>
      <c r="C47" s="11"/>
      <c r="D47" s="7" t="s">
        <v>23</v>
      </c>
      <c r="E47" s="42" t="s">
        <v>53</v>
      </c>
      <c r="F47" s="43">
        <v>80</v>
      </c>
      <c r="G47" s="43">
        <v>6</v>
      </c>
      <c r="H47" s="43">
        <v>1</v>
      </c>
      <c r="I47" s="43">
        <v>39</v>
      </c>
      <c r="J47" s="43">
        <v>188</v>
      </c>
      <c r="K47" s="44" t="s">
        <v>49</v>
      </c>
      <c r="L47" s="43">
        <v>3</v>
      </c>
    </row>
    <row r="48" spans="1:12" ht="14.4">
      <c r="A48" s="23"/>
      <c r="B48" s="15"/>
      <c r="C48" s="11"/>
      <c r="D48" s="7" t="s">
        <v>24</v>
      </c>
      <c r="E48" s="42" t="s">
        <v>58</v>
      </c>
      <c r="F48" s="43">
        <v>150</v>
      </c>
      <c r="G48" s="43">
        <v>2</v>
      </c>
      <c r="H48" s="43">
        <v>1</v>
      </c>
      <c r="I48" s="43">
        <v>32</v>
      </c>
      <c r="J48" s="43">
        <v>142</v>
      </c>
      <c r="K48" s="44" t="s">
        <v>49</v>
      </c>
      <c r="L48" s="43">
        <v>24</v>
      </c>
    </row>
    <row r="49" spans="1:12" ht="14.4">
      <c r="A49" s="23"/>
      <c r="B49" s="15"/>
      <c r="C49" s="11"/>
      <c r="D49" s="6" t="s">
        <v>59</v>
      </c>
      <c r="E49" s="42" t="s">
        <v>46</v>
      </c>
      <c r="F49" s="43">
        <v>15</v>
      </c>
      <c r="G49" s="43">
        <v>4</v>
      </c>
      <c r="H49" s="43">
        <v>4</v>
      </c>
      <c r="I49" s="43">
        <v>0</v>
      </c>
      <c r="J49" s="43">
        <v>54</v>
      </c>
      <c r="K49" s="44" t="s">
        <v>47</v>
      </c>
      <c r="L49" s="43">
        <v>12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17</v>
      </c>
      <c r="H51" s="19">
        <f t="shared" ref="H51" si="19">SUM(H44:H50)</f>
        <v>11</v>
      </c>
      <c r="I51" s="19">
        <f t="shared" ref="I51" si="20">SUM(I44:I50)</f>
        <v>84</v>
      </c>
      <c r="J51" s="19">
        <f t="shared" ref="J51:L51" si="21">SUM(J44:J50)</f>
        <v>622</v>
      </c>
      <c r="K51" s="25"/>
      <c r="L51" s="19">
        <f t="shared" si="21"/>
        <v>58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645</v>
      </c>
      <c r="G62" s="32">
        <f t="shared" ref="G62" si="26">G51+G61</f>
        <v>17</v>
      </c>
      <c r="H62" s="32">
        <f t="shared" ref="H62" si="27">H51+H61</f>
        <v>11</v>
      </c>
      <c r="I62" s="32">
        <f t="shared" ref="I62" si="28">I51+I61</f>
        <v>84</v>
      </c>
      <c r="J62" s="32">
        <f t="shared" ref="J62:L62" si="29">J51+J61</f>
        <v>622</v>
      </c>
      <c r="K62" s="32"/>
      <c r="L62" s="32">
        <f t="shared" si="29"/>
        <v>58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8</v>
      </c>
      <c r="H63" s="40">
        <v>7</v>
      </c>
      <c r="I63" s="40">
        <v>29</v>
      </c>
      <c r="J63" s="40">
        <v>208</v>
      </c>
      <c r="K63" s="41" t="s">
        <v>67</v>
      </c>
      <c r="L63" s="40">
        <v>15</v>
      </c>
    </row>
    <row r="64" spans="1:12" ht="14.4">
      <c r="A64" s="23"/>
      <c r="B64" s="15"/>
      <c r="C64" s="11"/>
      <c r="D64" s="6" t="s">
        <v>63</v>
      </c>
      <c r="E64" s="42" t="s">
        <v>64</v>
      </c>
      <c r="F64" s="43">
        <v>60</v>
      </c>
      <c r="G64" s="43">
        <v>1</v>
      </c>
      <c r="H64" s="43">
        <v>3</v>
      </c>
      <c r="I64" s="43">
        <v>5</v>
      </c>
      <c r="J64" s="43">
        <v>46</v>
      </c>
      <c r="K64" s="44" t="s">
        <v>68</v>
      </c>
      <c r="L64" s="43">
        <v>4.5</v>
      </c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 t="s">
        <v>53</v>
      </c>
      <c r="F66" s="43">
        <v>100</v>
      </c>
      <c r="G66" s="43">
        <v>8</v>
      </c>
      <c r="H66" s="43">
        <v>1</v>
      </c>
      <c r="I66" s="43">
        <v>49</v>
      </c>
      <c r="J66" s="43">
        <v>234</v>
      </c>
      <c r="K66" s="44" t="s">
        <v>49</v>
      </c>
      <c r="L66" s="43">
        <v>3</v>
      </c>
    </row>
    <row r="67" spans="1:12" ht="14.4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1</v>
      </c>
      <c r="H67" s="43">
        <v>0</v>
      </c>
      <c r="I67" s="43">
        <v>8</v>
      </c>
      <c r="J67" s="43">
        <v>38</v>
      </c>
      <c r="K67" s="44" t="s">
        <v>49</v>
      </c>
      <c r="L67" s="43">
        <v>30</v>
      </c>
    </row>
    <row r="68" spans="1:12" ht="14.4">
      <c r="A68" s="23"/>
      <c r="B68" s="15"/>
      <c r="C68" s="11"/>
      <c r="D68" s="6" t="s">
        <v>65</v>
      </c>
      <c r="E68" s="42" t="s">
        <v>66</v>
      </c>
      <c r="F68" s="43">
        <v>100</v>
      </c>
      <c r="G68" s="43">
        <v>0</v>
      </c>
      <c r="H68" s="43">
        <v>0</v>
      </c>
      <c r="I68" s="43">
        <v>17</v>
      </c>
      <c r="J68" s="43">
        <v>67</v>
      </c>
      <c r="K68" s="44" t="s">
        <v>49</v>
      </c>
      <c r="L68" s="43">
        <v>9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</v>
      </c>
      <c r="H70" s="19">
        <f t="shared" ref="H70" si="31">SUM(H63:H69)</f>
        <v>11</v>
      </c>
      <c r="I70" s="19">
        <f t="shared" ref="I70" si="32">SUM(I63:I69)</f>
        <v>108</v>
      </c>
      <c r="J70" s="19">
        <f t="shared" ref="J70:L70" si="33">SUM(J63:J69)</f>
        <v>593</v>
      </c>
      <c r="K70" s="25"/>
      <c r="L70" s="19">
        <f t="shared" si="33"/>
        <v>61.5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18</v>
      </c>
      <c r="H81" s="32">
        <f t="shared" ref="H81" si="39">H70+H80</f>
        <v>11</v>
      </c>
      <c r="I81" s="32">
        <f t="shared" ref="I81" si="40">I70+I80</f>
        <v>108</v>
      </c>
      <c r="J81" s="32">
        <f t="shared" ref="J81:L81" si="41">J70+J80</f>
        <v>593</v>
      </c>
      <c r="K81" s="32"/>
      <c r="L81" s="32">
        <f t="shared" si="41"/>
        <v>61.5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280</v>
      </c>
      <c r="G82" s="40">
        <v>21</v>
      </c>
      <c r="H82" s="40">
        <v>12</v>
      </c>
      <c r="I82" s="40">
        <v>53</v>
      </c>
      <c r="J82" s="40">
        <v>401</v>
      </c>
      <c r="K82" s="41" t="s">
        <v>72</v>
      </c>
      <c r="L82" s="40">
        <v>32</v>
      </c>
    </row>
    <row r="83" spans="1:12" ht="14.4">
      <c r="A83" s="23"/>
      <c r="B83" s="15"/>
      <c r="C83" s="11"/>
      <c r="D83" s="6" t="s">
        <v>63</v>
      </c>
      <c r="E83" s="42" t="s">
        <v>70</v>
      </c>
      <c r="F83" s="43">
        <v>20</v>
      </c>
      <c r="G83" s="43">
        <v>5</v>
      </c>
      <c r="H83" s="43">
        <v>6</v>
      </c>
      <c r="I83" s="43">
        <v>0</v>
      </c>
      <c r="J83" s="43">
        <v>72</v>
      </c>
      <c r="K83" s="44" t="s">
        <v>47</v>
      </c>
      <c r="L83" s="43">
        <v>12</v>
      </c>
    </row>
    <row r="84" spans="1:12" ht="14.4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</v>
      </c>
      <c r="H84" s="43">
        <v>0</v>
      </c>
      <c r="I84" s="43">
        <v>6</v>
      </c>
      <c r="J84" s="43">
        <v>27</v>
      </c>
      <c r="K84" s="44" t="s">
        <v>73</v>
      </c>
      <c r="L84" s="43">
        <v>2</v>
      </c>
    </row>
    <row r="85" spans="1:12" ht="14.4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0</v>
      </c>
      <c r="H85" s="43">
        <v>0</v>
      </c>
      <c r="I85" s="43">
        <v>6</v>
      </c>
      <c r="J85" s="43">
        <v>27</v>
      </c>
      <c r="K85" s="44" t="s">
        <v>49</v>
      </c>
      <c r="L85" s="43">
        <v>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26</v>
      </c>
      <c r="H89" s="19">
        <f t="shared" ref="H89" si="43">SUM(H82:H88)</f>
        <v>18</v>
      </c>
      <c r="I89" s="19">
        <f t="shared" ref="I89" si="44">SUM(I82:I88)</f>
        <v>65</v>
      </c>
      <c r="J89" s="19">
        <f t="shared" ref="J89:L89" si="45">SUM(J82:J88)</f>
        <v>527</v>
      </c>
      <c r="K89" s="25"/>
      <c r="L89" s="19">
        <f t="shared" si="45"/>
        <v>49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26</v>
      </c>
      <c r="H100" s="32">
        <f t="shared" ref="H100" si="51">H89+H99</f>
        <v>18</v>
      </c>
      <c r="I100" s="32">
        <f t="shared" ref="I100" si="52">I89+I99</f>
        <v>65</v>
      </c>
      <c r="J100" s="32">
        <f t="shared" ref="J100:L100" si="53">J89+J99</f>
        <v>527</v>
      </c>
      <c r="K100" s="32"/>
      <c r="L100" s="32">
        <f t="shared" si="53"/>
        <v>49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5</v>
      </c>
      <c r="H101" s="40">
        <v>6</v>
      </c>
      <c r="I101" s="40">
        <v>24</v>
      </c>
      <c r="J101" s="40">
        <v>169</v>
      </c>
      <c r="K101" s="41" t="s">
        <v>76</v>
      </c>
      <c r="L101" s="40">
        <v>11</v>
      </c>
    </row>
    <row r="102" spans="1:12" ht="14.4">
      <c r="A102" s="23"/>
      <c r="B102" s="15"/>
      <c r="C102" s="11"/>
      <c r="D102" s="6" t="s">
        <v>63</v>
      </c>
      <c r="E102" s="42" t="s">
        <v>46</v>
      </c>
      <c r="F102" s="43">
        <v>30</v>
      </c>
      <c r="G102" s="43">
        <v>7</v>
      </c>
      <c r="H102" s="43">
        <v>9</v>
      </c>
      <c r="I102" s="43">
        <v>0</v>
      </c>
      <c r="J102" s="43">
        <v>108</v>
      </c>
      <c r="K102" s="44" t="s">
        <v>47</v>
      </c>
      <c r="L102" s="43">
        <v>19.5</v>
      </c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4</v>
      </c>
      <c r="H104" s="43">
        <v>0</v>
      </c>
      <c r="I104" s="43">
        <v>25</v>
      </c>
      <c r="J104" s="43">
        <v>117</v>
      </c>
      <c r="K104" s="44" t="s">
        <v>49</v>
      </c>
      <c r="L104" s="43">
        <v>3</v>
      </c>
    </row>
    <row r="105" spans="1:12" ht="14.4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>
        <v>2</v>
      </c>
      <c r="H105" s="43">
        <v>1</v>
      </c>
      <c r="I105" s="43">
        <v>21</v>
      </c>
      <c r="J105" s="43">
        <v>95</v>
      </c>
      <c r="K105" s="44" t="s">
        <v>49</v>
      </c>
      <c r="L105" s="43">
        <v>32</v>
      </c>
    </row>
    <row r="106" spans="1:12" ht="14.4">
      <c r="A106" s="23"/>
      <c r="B106" s="15"/>
      <c r="C106" s="11"/>
      <c r="D106" s="6" t="s">
        <v>30</v>
      </c>
      <c r="E106" s="42" t="s">
        <v>75</v>
      </c>
      <c r="F106" s="43">
        <v>200</v>
      </c>
      <c r="G106" s="43">
        <v>1</v>
      </c>
      <c r="H106" s="43">
        <v>0</v>
      </c>
      <c r="I106" s="43">
        <v>20</v>
      </c>
      <c r="J106" s="43">
        <v>87</v>
      </c>
      <c r="K106" s="44" t="s">
        <v>49</v>
      </c>
      <c r="L106" s="43">
        <v>9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90</v>
      </c>
      <c r="J108" s="19">
        <f t="shared" si="54"/>
        <v>576</v>
      </c>
      <c r="K108" s="25"/>
      <c r="L108" s="19">
        <f t="shared" ref="L108" si="55">SUM(L101:L107)</f>
        <v>74.5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8">G108+G118</f>
        <v>19</v>
      </c>
      <c r="H119" s="32">
        <f t="shared" ref="H119" si="59">H108+H118</f>
        <v>16</v>
      </c>
      <c r="I119" s="32">
        <f t="shared" ref="I119" si="60">I108+I118</f>
        <v>90</v>
      </c>
      <c r="J119" s="32">
        <f t="shared" ref="J119:L119" si="61">J108+J118</f>
        <v>576</v>
      </c>
      <c r="K119" s="32"/>
      <c r="L119" s="32">
        <f t="shared" si="61"/>
        <v>74.5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215</v>
      </c>
      <c r="G120" s="40">
        <v>18</v>
      </c>
      <c r="H120" s="40">
        <v>16</v>
      </c>
      <c r="I120" s="40">
        <v>41</v>
      </c>
      <c r="J120" s="40">
        <v>378</v>
      </c>
      <c r="K120" s="41" t="s">
        <v>72</v>
      </c>
      <c r="L120" s="40">
        <v>41</v>
      </c>
    </row>
    <row r="121" spans="1:12" ht="14.4">
      <c r="A121" s="14"/>
      <c r="B121" s="15"/>
      <c r="C121" s="11"/>
      <c r="D121" s="6" t="s">
        <v>59</v>
      </c>
      <c r="E121" s="42" t="s">
        <v>78</v>
      </c>
      <c r="F121" s="43">
        <v>10</v>
      </c>
      <c r="G121" s="43">
        <v>0</v>
      </c>
      <c r="H121" s="43">
        <v>7</v>
      </c>
      <c r="I121" s="43">
        <v>6</v>
      </c>
      <c r="J121" s="43">
        <v>66</v>
      </c>
      <c r="K121" s="44" t="s">
        <v>79</v>
      </c>
      <c r="L121" s="43">
        <v>6</v>
      </c>
    </row>
    <row r="122" spans="1:12" ht="14.4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</v>
      </c>
      <c r="H122" s="43">
        <v>0</v>
      </c>
      <c r="I122" s="43">
        <v>6</v>
      </c>
      <c r="J122" s="43">
        <v>27</v>
      </c>
      <c r="K122" s="44" t="s">
        <v>73</v>
      </c>
      <c r="L122" s="43">
        <v>6</v>
      </c>
    </row>
    <row r="123" spans="1:12" ht="14.4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4</v>
      </c>
      <c r="H123" s="43">
        <v>0</v>
      </c>
      <c r="I123" s="43">
        <v>25</v>
      </c>
      <c r="J123" s="43">
        <v>117</v>
      </c>
      <c r="K123" s="44" t="s">
        <v>49</v>
      </c>
      <c r="L123" s="43">
        <v>3</v>
      </c>
    </row>
    <row r="124" spans="1:12" ht="14.4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</v>
      </c>
      <c r="H124" s="43">
        <v>0</v>
      </c>
      <c r="I124" s="43">
        <v>10</v>
      </c>
      <c r="J124" s="43">
        <v>44</v>
      </c>
      <c r="K124" s="44" t="s">
        <v>49</v>
      </c>
      <c r="L124" s="43">
        <v>20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22</v>
      </c>
      <c r="H127" s="19">
        <f t="shared" si="62"/>
        <v>23</v>
      </c>
      <c r="I127" s="19">
        <f t="shared" si="62"/>
        <v>88</v>
      </c>
      <c r="J127" s="19">
        <f t="shared" si="62"/>
        <v>632</v>
      </c>
      <c r="K127" s="25"/>
      <c r="L127" s="19">
        <f t="shared" ref="L127" si="63">SUM(L120:L126)</f>
        <v>76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575</v>
      </c>
      <c r="G138" s="32">
        <f t="shared" ref="G138" si="66">G127+G137</f>
        <v>22</v>
      </c>
      <c r="H138" s="32">
        <f t="shared" ref="H138" si="67">H127+H137</f>
        <v>23</v>
      </c>
      <c r="I138" s="32">
        <f t="shared" ref="I138" si="68">I127+I137</f>
        <v>88</v>
      </c>
      <c r="J138" s="32">
        <f t="shared" ref="J138:L138" si="69">J127+J137</f>
        <v>632</v>
      </c>
      <c r="K138" s="32"/>
      <c r="L138" s="32">
        <f t="shared" si="69"/>
        <v>76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200</v>
      </c>
      <c r="G139" s="40">
        <v>15</v>
      </c>
      <c r="H139" s="40">
        <v>15</v>
      </c>
      <c r="I139" s="40">
        <v>39</v>
      </c>
      <c r="J139" s="40">
        <v>348</v>
      </c>
      <c r="K139" s="41" t="s">
        <v>81</v>
      </c>
      <c r="L139" s="40">
        <v>49</v>
      </c>
    </row>
    <row r="140" spans="1:12" ht="14.4">
      <c r="A140" s="23"/>
      <c r="B140" s="15"/>
      <c r="C140" s="11"/>
      <c r="D140" s="6" t="s">
        <v>63</v>
      </c>
      <c r="E140" s="42" t="s">
        <v>46</v>
      </c>
      <c r="F140" s="43">
        <v>15</v>
      </c>
      <c r="G140" s="43">
        <v>4</v>
      </c>
      <c r="H140" s="43">
        <v>4</v>
      </c>
      <c r="I140" s="43">
        <v>0</v>
      </c>
      <c r="J140" s="43">
        <v>54</v>
      </c>
      <c r="K140" s="44" t="s">
        <v>47</v>
      </c>
      <c r="L140" s="43">
        <v>10</v>
      </c>
    </row>
    <row r="141" spans="1:12" ht="14.4">
      <c r="A141" s="23"/>
      <c r="B141" s="15"/>
      <c r="C141" s="11"/>
      <c r="D141" s="7" t="s">
        <v>22</v>
      </c>
      <c r="E141" s="42" t="s">
        <v>57</v>
      </c>
      <c r="F141" s="43">
        <v>299</v>
      </c>
      <c r="G141" s="43">
        <v>0</v>
      </c>
      <c r="H141" s="43">
        <v>0</v>
      </c>
      <c r="I141" s="43">
        <v>13</v>
      </c>
      <c r="J141" s="43">
        <v>53</v>
      </c>
      <c r="K141" s="44" t="s">
        <v>61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4</v>
      </c>
      <c r="H142" s="43">
        <v>0</v>
      </c>
      <c r="I142" s="43">
        <v>25</v>
      </c>
      <c r="J142" s="43">
        <v>117</v>
      </c>
      <c r="K142" s="44" t="s">
        <v>49</v>
      </c>
      <c r="L142" s="43">
        <v>3</v>
      </c>
    </row>
    <row r="143" spans="1:12" ht="14.4">
      <c r="A143" s="23"/>
      <c r="B143" s="15"/>
      <c r="C143" s="11"/>
      <c r="D143" s="7" t="s">
        <v>24</v>
      </c>
      <c r="E143" s="42" t="s">
        <v>54</v>
      </c>
      <c r="F143" s="43"/>
      <c r="G143" s="43">
        <v>1</v>
      </c>
      <c r="H143" s="43">
        <v>0</v>
      </c>
      <c r="I143" s="43">
        <v>8</v>
      </c>
      <c r="J143" s="43">
        <v>38</v>
      </c>
      <c r="K143" s="44" t="s">
        <v>49</v>
      </c>
      <c r="L143" s="43">
        <v>24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564</v>
      </c>
      <c r="G146" s="19">
        <f t="shared" ref="G146:J146" si="70">SUM(G139:G145)</f>
        <v>24</v>
      </c>
      <c r="H146" s="19">
        <f t="shared" si="70"/>
        <v>19</v>
      </c>
      <c r="I146" s="19">
        <f t="shared" si="70"/>
        <v>85</v>
      </c>
      <c r="J146" s="19">
        <f t="shared" si="70"/>
        <v>610</v>
      </c>
      <c r="K146" s="25"/>
      <c r="L146" s="19">
        <f t="shared" ref="L146" si="71">SUM(L139:L145)</f>
        <v>90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564</v>
      </c>
      <c r="G157" s="32">
        <f t="shared" ref="G157" si="74">G146+G156</f>
        <v>24</v>
      </c>
      <c r="H157" s="32">
        <f t="shared" ref="H157" si="75">H146+H156</f>
        <v>19</v>
      </c>
      <c r="I157" s="32">
        <f t="shared" ref="I157" si="76">I146+I156</f>
        <v>85</v>
      </c>
      <c r="J157" s="32">
        <f t="shared" ref="J157:L157" si="77">J146+J156</f>
        <v>610</v>
      </c>
      <c r="K157" s="32"/>
      <c r="L157" s="32">
        <f t="shared" si="77"/>
        <v>90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230</v>
      </c>
      <c r="G158" s="40">
        <v>17</v>
      </c>
      <c r="H158" s="40">
        <v>10</v>
      </c>
      <c r="I158" s="40">
        <v>36</v>
      </c>
      <c r="J158" s="40">
        <v>298</v>
      </c>
      <c r="K158" s="41" t="s">
        <v>85</v>
      </c>
      <c r="L158" s="40">
        <v>29</v>
      </c>
    </row>
    <row r="159" spans="1:12" ht="14.4">
      <c r="A159" s="23"/>
      <c r="B159" s="15"/>
      <c r="C159" s="11"/>
      <c r="D159" s="6" t="s">
        <v>63</v>
      </c>
      <c r="E159" s="42" t="s">
        <v>83</v>
      </c>
      <c r="F159" s="43">
        <v>60</v>
      </c>
      <c r="G159" s="43">
        <v>2</v>
      </c>
      <c r="H159" s="43">
        <v>6</v>
      </c>
      <c r="I159" s="43">
        <v>6</v>
      </c>
      <c r="J159" s="43">
        <v>86</v>
      </c>
      <c r="K159" s="44" t="s">
        <v>86</v>
      </c>
      <c r="L159" s="43">
        <v>10</v>
      </c>
    </row>
    <row r="160" spans="1:12" ht="14.4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</v>
      </c>
      <c r="H160" s="43">
        <v>0</v>
      </c>
      <c r="I160" s="43">
        <v>6</v>
      </c>
      <c r="J160" s="43">
        <v>28</v>
      </c>
      <c r="K160" s="44" t="s">
        <v>87</v>
      </c>
      <c r="L160" s="43">
        <v>2</v>
      </c>
    </row>
    <row r="161" spans="1:12" ht="14.4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4</v>
      </c>
      <c r="H161" s="43">
        <v>0</v>
      </c>
      <c r="I161" s="43">
        <v>25</v>
      </c>
      <c r="J161" s="43">
        <v>117</v>
      </c>
      <c r="K161" s="44" t="s">
        <v>49</v>
      </c>
      <c r="L161" s="43">
        <v>3</v>
      </c>
    </row>
    <row r="162" spans="1:12" ht="14.4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</v>
      </c>
      <c r="H162" s="43">
        <v>0</v>
      </c>
      <c r="I162" s="43">
        <v>8</v>
      </c>
      <c r="J162" s="43">
        <v>38</v>
      </c>
      <c r="K162" s="44" t="s">
        <v>49</v>
      </c>
      <c r="L162" s="43">
        <v>24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24</v>
      </c>
      <c r="H165" s="19">
        <f t="shared" si="78"/>
        <v>16</v>
      </c>
      <c r="I165" s="19">
        <f t="shared" si="78"/>
        <v>81</v>
      </c>
      <c r="J165" s="19">
        <f t="shared" si="78"/>
        <v>567</v>
      </c>
      <c r="K165" s="25"/>
      <c r="L165" s="19">
        <f t="shared" ref="L165" si="79">SUM(L158:L164)</f>
        <v>68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24</v>
      </c>
      <c r="H176" s="32">
        <f t="shared" ref="H176" si="83">H165+H175</f>
        <v>16</v>
      </c>
      <c r="I176" s="32">
        <f t="shared" ref="I176" si="84">I165+I175</f>
        <v>81</v>
      </c>
      <c r="J176" s="32">
        <f t="shared" ref="J176:L176" si="85">J165+J175</f>
        <v>567</v>
      </c>
      <c r="K176" s="32"/>
      <c r="L176" s="32">
        <f t="shared" si="85"/>
        <v>68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230</v>
      </c>
      <c r="G177" s="40">
        <v>19</v>
      </c>
      <c r="H177" s="40">
        <v>12</v>
      </c>
      <c r="I177" s="40">
        <v>41</v>
      </c>
      <c r="J177" s="40">
        <v>352</v>
      </c>
      <c r="K177" s="41" t="s">
        <v>72</v>
      </c>
      <c r="L177" s="40">
        <v>30</v>
      </c>
    </row>
    <row r="178" spans="1:12" ht="14.4">
      <c r="A178" s="23"/>
      <c r="B178" s="15"/>
      <c r="C178" s="11"/>
      <c r="D178" s="6" t="s">
        <v>30</v>
      </c>
      <c r="E178" s="42" t="s">
        <v>89</v>
      </c>
      <c r="F178" s="43">
        <v>200</v>
      </c>
      <c r="G178" s="43">
        <v>1</v>
      </c>
      <c r="H178" s="43">
        <v>0</v>
      </c>
      <c r="I178" s="43">
        <v>33</v>
      </c>
      <c r="J178" s="43">
        <v>134</v>
      </c>
      <c r="K178" s="44" t="s">
        <v>49</v>
      </c>
      <c r="L178" s="43">
        <v>9</v>
      </c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4</v>
      </c>
      <c r="H180" s="43">
        <v>9</v>
      </c>
      <c r="I180" s="43">
        <v>25</v>
      </c>
      <c r="J180" s="43">
        <v>117</v>
      </c>
      <c r="K180" s="44" t="s">
        <v>49</v>
      </c>
      <c r="L180" s="43">
        <v>3</v>
      </c>
    </row>
    <row r="181" spans="1:12" ht="14.4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</v>
      </c>
      <c r="H181" s="43">
        <v>0</v>
      </c>
      <c r="I181" s="43">
        <v>10</v>
      </c>
      <c r="J181" s="43">
        <v>44</v>
      </c>
      <c r="K181" s="44" t="s">
        <v>49</v>
      </c>
      <c r="L181" s="43">
        <v>19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24</v>
      </c>
      <c r="H184" s="19">
        <f t="shared" si="86"/>
        <v>21</v>
      </c>
      <c r="I184" s="19">
        <f t="shared" si="86"/>
        <v>109</v>
      </c>
      <c r="J184" s="19">
        <f t="shared" si="86"/>
        <v>647</v>
      </c>
      <c r="K184" s="25"/>
      <c r="L184" s="19">
        <f t="shared" ref="L184" si="87">SUM(L177:L183)</f>
        <v>61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24</v>
      </c>
      <c r="H195" s="32">
        <f t="shared" ref="H195" si="91">H184+H194</f>
        <v>21</v>
      </c>
      <c r="I195" s="32">
        <f t="shared" ref="I195" si="92">I184+I194</f>
        <v>109</v>
      </c>
      <c r="J195" s="32">
        <f t="shared" ref="J195:L195" si="93">J184+J194</f>
        <v>647</v>
      </c>
      <c r="K195" s="32"/>
      <c r="L195" s="32">
        <f t="shared" si="93"/>
        <v>61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</v>
      </c>
      <c r="H196" s="34">
        <f t="shared" si="94"/>
        <v>17.2</v>
      </c>
      <c r="I196" s="34">
        <f t="shared" si="94"/>
        <v>88.7</v>
      </c>
      <c r="J196" s="34">
        <f t="shared" si="94"/>
        <v>599.70000000000005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67.55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2023-10-23T11:10:30Z</dcterms:modified>
</cp:coreProperties>
</file>